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26\"/>
    </mc:Choice>
  </mc:AlternateContent>
  <bookViews>
    <workbookView xWindow="0" yWindow="0" windowWidth="15360" windowHeight="9996"/>
  </bookViews>
  <sheets>
    <sheet name="Exh26-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I3" i="1"/>
  <c r="J39" i="1" s="1"/>
  <c r="H3" i="1"/>
  <c r="I39" i="1" s="1"/>
  <c r="G3" i="1"/>
  <c r="H39" i="1" s="1"/>
  <c r="J40" i="1"/>
  <c r="I40" i="1"/>
  <c r="H40" i="1"/>
  <c r="I2" i="1"/>
  <c r="J38" i="1" s="1"/>
  <c r="H2" i="1"/>
  <c r="I38" i="1" s="1"/>
  <c r="G2" i="1"/>
  <c r="H38" i="1" s="1"/>
</calcChain>
</file>

<file path=xl/sharedStrings.xml><?xml version="1.0" encoding="utf-8"?>
<sst xmlns="http://schemas.openxmlformats.org/spreadsheetml/2006/main" count="68" uniqueCount="65">
  <si>
    <t>Core</t>
  </si>
  <si>
    <t>ValAdd</t>
  </si>
  <si>
    <t>NPI</t>
  </si>
  <si>
    <t>Pk-Trgh</t>
  </si>
  <si>
    <t>Core Funds</t>
  </si>
  <si>
    <t>Value-Added Funds</t>
  </si>
  <si>
    <t>1999Q4</t>
  </si>
  <si>
    <t>Trgh-Now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</si>
  <si>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</si>
  <si>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</si>
  <si>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</si>
  <si>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</si>
  <si>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</si>
  <si>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</si>
  <si>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</si>
  <si>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</si>
  <si>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</si>
  <si>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</si>
  <si>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</si>
  <si>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</si>
  <si>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</si>
  <si>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</si>
  <si>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</si>
  <si>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</si>
  <si>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</si>
  <si>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</si>
  <si>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</si>
  <si>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</si>
  <si>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</si>
  <si>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</si>
  <si>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</si>
  <si>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</si>
  <si>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</si>
  <si>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</si>
  <si>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</si>
  <si>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</si>
  <si>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</si>
  <si>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</si>
  <si>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</si>
  <si>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</si>
  <si>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2000-2012 Tot. Retns:</t>
  </si>
  <si>
    <t>Val-Add</t>
  </si>
  <si>
    <t>2008Q1</t>
  </si>
  <si>
    <t>Qtrly GMean</t>
  </si>
  <si>
    <t>2008Q2</t>
  </si>
  <si>
    <t>Peak-Trough</t>
  </si>
  <si>
    <t>2008Q3</t>
  </si>
  <si>
    <t>Trough-1Q2012</t>
  </si>
  <si>
    <t>2008Q4</t>
  </si>
  <si>
    <t>Qtrly Volatility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</si>
  <si>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</si>
  <si>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</si>
  <si>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</si>
  <si>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</si>
  <si>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</si>
  <si>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</si>
  <si>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</si>
  <si>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</si>
  <si>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</si>
  <si>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</si>
  <si>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</si>
  <si>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</si>
  <si>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</si>
  <si>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</si>
  <si>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Source: NCREIF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</si>
</sst>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164" fontId="3" fillId="0" borderId="5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NCREIF/Townsend Fund Indices vs NCREIF Property Index: Cumulative Total Returns, 2000-2012</a:t>
            </a:r>
            <a:r>
              <a:rPr lang="en-US" sz="1200" b="0" baseline="0"/>
              <a:t>*</a:t>
            </a:r>
            <a:r>
              <a:rPr lang="en-US" sz="1200" b="0"/>
              <a:t> </a:t>
            </a:r>
          </a:p>
        </c:rich>
      </c:tx>
      <c:layout>
        <c:manualLayout>
          <c:xMode val="edge"/>
          <c:yMode val="edge"/>
          <c:x val="0.13982220815362903"/>
          <c:y val="8.3050145047658553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4493860378005547E-2"/>
          <c:y val="6.9332412395819012E-2"/>
          <c:w val="0.89513565201334766"/>
          <c:h val="0.72359386655615443"/>
        </c:manualLayout>
      </c:layout>
      <c:lineChart>
        <c:grouping val="standard"/>
        <c:varyColors val="0"/>
        <c:ser>
          <c:idx val="0"/>
          <c:order val="0"/>
          <c:tx>
            <c:strRef>
              <c:f>'Exh26-7'!$C$3</c:f>
              <c:strCache>
                <c:ptCount val="1"/>
                <c:pt idx="0">
                  <c:v>Core Funds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'Exh26-7'!$B$4:$B$53</c:f>
              <c:strCache>
                <c:ptCount val="50"/>
                <c:pt idx="0">
                  <c:v>1999Q4</c:v>
                </c:pt>
                <c:pt idx="1">
                  <c:v>2000Q1</c:v>
                </c:pt>
                <c:pt idx="2">
                  <c:v>2000Q2</c:v>
                </c:pt>
                <c:pt idx="3">
                  <c:v>2000Q3</c:v>
                </c:pt>
                <c:pt idx="4">
                  <c:v>2000Q4</c:v>
                </c:pt>
                <c:pt idx="5">
                  <c:v>2001Q1</c:v>
                </c:pt>
                <c:pt idx="6">
                  <c:v>2001Q2</c:v>
                </c:pt>
                <c:pt idx="7">
                  <c:v>2001Q3</c:v>
                </c:pt>
                <c:pt idx="8">
                  <c:v>2001Q4</c:v>
                </c:pt>
                <c:pt idx="9">
                  <c:v>2002Q1</c:v>
                </c:pt>
                <c:pt idx="10">
                  <c:v>2002Q2</c:v>
                </c:pt>
                <c:pt idx="11">
                  <c:v>2002Q3</c:v>
                </c:pt>
                <c:pt idx="12">
                  <c:v>2002Q4</c:v>
                </c:pt>
                <c:pt idx="13">
                  <c:v>2003Q1</c:v>
                </c:pt>
                <c:pt idx="14">
                  <c:v>2003Q2</c:v>
                </c:pt>
                <c:pt idx="15">
                  <c:v>2003Q3</c:v>
                </c:pt>
                <c:pt idx="16">
                  <c:v>2003Q4</c:v>
                </c:pt>
                <c:pt idx="17">
                  <c:v>2004Q1</c:v>
                </c:pt>
                <c:pt idx="18">
                  <c:v>2004Q2</c:v>
                </c:pt>
                <c:pt idx="19">
                  <c:v>2004Q3</c:v>
                </c:pt>
                <c:pt idx="20">
                  <c:v>2004Q4</c:v>
                </c:pt>
                <c:pt idx="21">
                  <c:v>2005Q1</c:v>
                </c:pt>
                <c:pt idx="22">
                  <c:v>2005Q2</c:v>
                </c:pt>
                <c:pt idx="23">
                  <c:v>2005Q3</c:v>
                </c:pt>
                <c:pt idx="24">
                  <c:v>2005Q4</c:v>
                </c:pt>
                <c:pt idx="25">
                  <c:v>2006Q1</c:v>
                </c:pt>
                <c:pt idx="26">
                  <c:v>2006Q2</c:v>
                </c:pt>
                <c:pt idx="27">
                  <c:v>2006Q3</c:v>
                </c:pt>
                <c:pt idx="28">
                  <c:v>2006Q4</c:v>
                </c:pt>
                <c:pt idx="29">
                  <c:v>2007Q1</c:v>
                </c:pt>
                <c:pt idx="30">
                  <c:v>2007Q2</c:v>
                </c:pt>
                <c:pt idx="31">
                  <c:v>2007Q3</c:v>
                </c:pt>
                <c:pt idx="32">
                  <c:v>2007Q4</c:v>
                </c:pt>
                <c:pt idx="33">
                  <c:v>2008Q1</c:v>
                </c:pt>
                <c:pt idx="34">
                  <c:v>2008Q2</c:v>
                </c:pt>
                <c:pt idx="35">
                  <c:v>2008Q3</c:v>
                </c:pt>
                <c:pt idx="36">
                  <c:v>2008Q4</c:v>
                </c:pt>
                <c:pt idx="37">
                  <c:v>2009Q1</c:v>
                </c:pt>
                <c:pt idx="38">
                  <c:v>2009Q2</c:v>
                </c:pt>
                <c:pt idx="39">
                  <c:v>2009Q3</c:v>
                </c:pt>
                <c:pt idx="40">
                  <c:v>2009Q4</c:v>
                </c:pt>
                <c:pt idx="41">
                  <c:v>2010Q1</c:v>
                </c:pt>
                <c:pt idx="42">
                  <c:v>2010Q2</c:v>
                </c:pt>
                <c:pt idx="43">
                  <c:v>2010Q3</c:v>
                </c:pt>
                <c:pt idx="44">
                  <c:v>2010Q4</c:v>
                </c:pt>
                <c:pt idx="45">
                  <c:v>2011Q1</c:v>
                </c:pt>
                <c:pt idx="46">
                  <c:v>2011Q2</c:v>
                </c:pt>
                <c:pt idx="47">
                  <c:v>2011Q3</c:v>
                </c:pt>
                <c:pt idx="48">
                  <c:v>2011Q4</c:v>
                </c:pt>
                <c:pt idx="49">
                  <c:v>2012Q1</c:v>
                </c:pt>
              </c:strCache>
            </c:strRef>
          </c:cat>
          <c:val>
            <c:numRef>
              <c:f>'Exh26-7'!$C$4:$C$53</c:f>
              <c:numCache>
                <c:formatCode>0.00</c:formatCode>
                <c:ptCount val="50"/>
                <c:pt idx="0">
                  <c:v>100</c:v>
                </c:pt>
                <c:pt idx="1">
                  <c:v>102.359845699028</c:v>
                </c:pt>
                <c:pt idx="2">
                  <c:v>105.45791913422472</c:v>
                </c:pt>
                <c:pt idx="3">
                  <c:v>109.04219135592679</c:v>
                </c:pt>
                <c:pt idx="4">
                  <c:v>112.5071790821964</c:v>
                </c:pt>
                <c:pt idx="5">
                  <c:v>114.82096687747502</c:v>
                </c:pt>
                <c:pt idx="6">
                  <c:v>116.69795727264641</c:v>
                </c:pt>
                <c:pt idx="7">
                  <c:v>117.66441468305889</c:v>
                </c:pt>
                <c:pt idx="8">
                  <c:v>117.74342138112166</c:v>
                </c:pt>
                <c:pt idx="9">
                  <c:v>118.38138050551268</c:v>
                </c:pt>
                <c:pt idx="10">
                  <c:v>119.76164326846552</c:v>
                </c:pt>
                <c:pt idx="11">
                  <c:v>121.61789058566322</c:v>
                </c:pt>
                <c:pt idx="12">
                  <c:v>123.51713314136552</c:v>
                </c:pt>
                <c:pt idx="13">
                  <c:v>125.58573111902352</c:v>
                </c:pt>
                <c:pt idx="14">
                  <c:v>128.31121169090542</c:v>
                </c:pt>
                <c:pt idx="15">
                  <c:v>131.07850562839295</c:v>
                </c:pt>
                <c:pt idx="16">
                  <c:v>133.95946311030704</c:v>
                </c:pt>
                <c:pt idx="17">
                  <c:v>137.32235317279216</c:v>
                </c:pt>
                <c:pt idx="18">
                  <c:v>141.2152830618715</c:v>
                </c:pt>
                <c:pt idx="19">
                  <c:v>145.47411946895704</c:v>
                </c:pt>
                <c:pt idx="20">
                  <c:v>150.83692314873386</c:v>
                </c:pt>
                <c:pt idx="21">
                  <c:v>157.06173211890041</c:v>
                </c:pt>
                <c:pt idx="22">
                  <c:v>164.80628478894653</c:v>
                </c:pt>
                <c:pt idx="23">
                  <c:v>172.58662160519467</c:v>
                </c:pt>
                <c:pt idx="24">
                  <c:v>180.90995776278365</c:v>
                </c:pt>
                <c:pt idx="25">
                  <c:v>187.6140222321547</c:v>
                </c:pt>
                <c:pt idx="26">
                  <c:v>194.45605879707344</c:v>
                </c:pt>
                <c:pt idx="27">
                  <c:v>200.94052398297413</c:v>
                </c:pt>
                <c:pt idx="28">
                  <c:v>208.76419650414107</c:v>
                </c:pt>
                <c:pt idx="29">
                  <c:v>216.56824162766554</c:v>
                </c:pt>
                <c:pt idx="30">
                  <c:v>227.02196854983228</c:v>
                </c:pt>
                <c:pt idx="31">
                  <c:v>235.39432528316101</c:v>
                </c:pt>
                <c:pt idx="32">
                  <c:v>239.68902386342276</c:v>
                </c:pt>
                <c:pt idx="33">
                  <c:v>242.33158795629254</c:v>
                </c:pt>
                <c:pt idx="34">
                  <c:v>242.43733552788672</c:v>
                </c:pt>
                <c:pt idx="35">
                  <c:v>240.0925037925158</c:v>
                </c:pt>
                <c:pt idx="36">
                  <c:v>214.12068571035709</c:v>
                </c:pt>
                <c:pt idx="37">
                  <c:v>185.00746665489652</c:v>
                </c:pt>
                <c:pt idx="38">
                  <c:v>167.66730170865591</c:v>
                </c:pt>
                <c:pt idx="39">
                  <c:v>155.19300226290846</c:v>
                </c:pt>
                <c:pt idx="40">
                  <c:v>149.23423348281892</c:v>
                </c:pt>
                <c:pt idx="41">
                  <c:v>150.21657251499451</c:v>
                </c:pt>
                <c:pt idx="42">
                  <c:v>156.53168947054681</c:v>
                </c:pt>
                <c:pt idx="43">
                  <c:v>165.01815724644459</c:v>
                </c:pt>
                <c:pt idx="44">
                  <c:v>172.66494377822789</c:v>
                </c:pt>
                <c:pt idx="45">
                  <c:v>179.42385781006914</c:v>
                </c:pt>
                <c:pt idx="46">
                  <c:v>187.27094811438207</c:v>
                </c:pt>
                <c:pt idx="47">
                  <c:v>193.45948814119376</c:v>
                </c:pt>
                <c:pt idx="48">
                  <c:v>198.76951436585574</c:v>
                </c:pt>
                <c:pt idx="49">
                  <c:v>203.89483111811199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'Exh26-7'!$D$3</c:f>
              <c:strCache>
                <c:ptCount val="1"/>
                <c:pt idx="0">
                  <c:v>Value-Added Funds</c:v>
                </c:pt>
              </c:strCache>
            </c:strRef>
          </c:tx>
          <c:spPr>
            <a:ln>
              <a:solidFill>
                <a:prstClr val="black"/>
              </a:solidFill>
              <a:prstDash val="dash"/>
            </a:ln>
          </c:spPr>
          <c:marker>
            <c:symbol val="none"/>
          </c:marker>
          <c:cat>
            <c:strRef>
              <c:f>'Exh26-7'!$B$4:$B$53</c:f>
              <c:strCache>
                <c:ptCount val="50"/>
                <c:pt idx="0">
                  <c:v>1999Q4</c:v>
                </c:pt>
                <c:pt idx="1">
                  <c:v>2000Q1</c:v>
                </c:pt>
                <c:pt idx="2">
                  <c:v>2000Q2</c:v>
                </c:pt>
                <c:pt idx="3">
                  <c:v>2000Q3</c:v>
                </c:pt>
                <c:pt idx="4">
                  <c:v>2000Q4</c:v>
                </c:pt>
                <c:pt idx="5">
                  <c:v>2001Q1</c:v>
                </c:pt>
                <c:pt idx="6">
                  <c:v>2001Q2</c:v>
                </c:pt>
                <c:pt idx="7">
                  <c:v>2001Q3</c:v>
                </c:pt>
                <c:pt idx="8">
                  <c:v>2001Q4</c:v>
                </c:pt>
                <c:pt idx="9">
                  <c:v>2002Q1</c:v>
                </c:pt>
                <c:pt idx="10">
                  <c:v>2002Q2</c:v>
                </c:pt>
                <c:pt idx="11">
                  <c:v>2002Q3</c:v>
                </c:pt>
                <c:pt idx="12">
                  <c:v>2002Q4</c:v>
                </c:pt>
                <c:pt idx="13">
                  <c:v>2003Q1</c:v>
                </c:pt>
                <c:pt idx="14">
                  <c:v>2003Q2</c:v>
                </c:pt>
                <c:pt idx="15">
                  <c:v>2003Q3</c:v>
                </c:pt>
                <c:pt idx="16">
                  <c:v>2003Q4</c:v>
                </c:pt>
                <c:pt idx="17">
                  <c:v>2004Q1</c:v>
                </c:pt>
                <c:pt idx="18">
                  <c:v>2004Q2</c:v>
                </c:pt>
                <c:pt idx="19">
                  <c:v>2004Q3</c:v>
                </c:pt>
                <c:pt idx="20">
                  <c:v>2004Q4</c:v>
                </c:pt>
                <c:pt idx="21">
                  <c:v>2005Q1</c:v>
                </c:pt>
                <c:pt idx="22">
                  <c:v>2005Q2</c:v>
                </c:pt>
                <c:pt idx="23">
                  <c:v>2005Q3</c:v>
                </c:pt>
                <c:pt idx="24">
                  <c:v>2005Q4</c:v>
                </c:pt>
                <c:pt idx="25">
                  <c:v>2006Q1</c:v>
                </c:pt>
                <c:pt idx="26">
                  <c:v>2006Q2</c:v>
                </c:pt>
                <c:pt idx="27">
                  <c:v>2006Q3</c:v>
                </c:pt>
                <c:pt idx="28">
                  <c:v>2006Q4</c:v>
                </c:pt>
                <c:pt idx="29">
                  <c:v>2007Q1</c:v>
                </c:pt>
                <c:pt idx="30">
                  <c:v>2007Q2</c:v>
                </c:pt>
                <c:pt idx="31">
                  <c:v>2007Q3</c:v>
                </c:pt>
                <c:pt idx="32">
                  <c:v>2007Q4</c:v>
                </c:pt>
                <c:pt idx="33">
                  <c:v>2008Q1</c:v>
                </c:pt>
                <c:pt idx="34">
                  <c:v>2008Q2</c:v>
                </c:pt>
                <c:pt idx="35">
                  <c:v>2008Q3</c:v>
                </c:pt>
                <c:pt idx="36">
                  <c:v>2008Q4</c:v>
                </c:pt>
                <c:pt idx="37">
                  <c:v>2009Q1</c:v>
                </c:pt>
                <c:pt idx="38">
                  <c:v>2009Q2</c:v>
                </c:pt>
                <c:pt idx="39">
                  <c:v>2009Q3</c:v>
                </c:pt>
                <c:pt idx="40">
                  <c:v>2009Q4</c:v>
                </c:pt>
                <c:pt idx="41">
                  <c:v>2010Q1</c:v>
                </c:pt>
                <c:pt idx="42">
                  <c:v>2010Q2</c:v>
                </c:pt>
                <c:pt idx="43">
                  <c:v>2010Q3</c:v>
                </c:pt>
                <c:pt idx="44">
                  <c:v>2010Q4</c:v>
                </c:pt>
                <c:pt idx="45">
                  <c:v>2011Q1</c:v>
                </c:pt>
                <c:pt idx="46">
                  <c:v>2011Q2</c:v>
                </c:pt>
                <c:pt idx="47">
                  <c:v>2011Q3</c:v>
                </c:pt>
                <c:pt idx="48">
                  <c:v>2011Q4</c:v>
                </c:pt>
                <c:pt idx="49">
                  <c:v>2012Q1</c:v>
                </c:pt>
              </c:strCache>
            </c:strRef>
          </c:cat>
          <c:val>
            <c:numRef>
              <c:f>'Exh26-7'!$D$4:$D$53</c:f>
              <c:numCache>
                <c:formatCode>0.00</c:formatCode>
                <c:ptCount val="50"/>
                <c:pt idx="0">
                  <c:v>100</c:v>
                </c:pt>
                <c:pt idx="1">
                  <c:v>102.016352816872</c:v>
                </c:pt>
                <c:pt idx="2">
                  <c:v>104.57500224000641</c:v>
                </c:pt>
                <c:pt idx="3">
                  <c:v>106.55841493443556</c:v>
                </c:pt>
                <c:pt idx="4">
                  <c:v>112.82975041435883</c:v>
                </c:pt>
                <c:pt idx="5">
                  <c:v>114.881392324704</c:v>
                </c:pt>
                <c:pt idx="6">
                  <c:v>117.9592702665532</c:v>
                </c:pt>
                <c:pt idx="7">
                  <c:v>119.84998861812772</c:v>
                </c:pt>
                <c:pt idx="8">
                  <c:v>121.7600966722641</c:v>
                </c:pt>
                <c:pt idx="9">
                  <c:v>124.30706696279272</c:v>
                </c:pt>
                <c:pt idx="10">
                  <c:v>124.87371900432674</c:v>
                </c:pt>
                <c:pt idx="11">
                  <c:v>126.27947122844422</c:v>
                </c:pt>
                <c:pt idx="12">
                  <c:v>126.38508544861418</c:v>
                </c:pt>
                <c:pt idx="13">
                  <c:v>128.97137966239461</c:v>
                </c:pt>
                <c:pt idx="14">
                  <c:v>131.84418697180809</c:v>
                </c:pt>
                <c:pt idx="15">
                  <c:v>134.92664463247388</c:v>
                </c:pt>
                <c:pt idx="16">
                  <c:v>140.09791750303447</c:v>
                </c:pt>
                <c:pt idx="17">
                  <c:v>143.93917070791275</c:v>
                </c:pt>
                <c:pt idx="18">
                  <c:v>148.71560866194886</c:v>
                </c:pt>
                <c:pt idx="19">
                  <c:v>152.91655933502582</c:v>
                </c:pt>
                <c:pt idx="20">
                  <c:v>163.21205761915911</c:v>
                </c:pt>
                <c:pt idx="21">
                  <c:v>169.88036829531384</c:v>
                </c:pt>
                <c:pt idx="22">
                  <c:v>178.37478341061396</c:v>
                </c:pt>
                <c:pt idx="23">
                  <c:v>187.94709794293217</c:v>
                </c:pt>
                <c:pt idx="24">
                  <c:v>204.77941966124956</c:v>
                </c:pt>
                <c:pt idx="25">
                  <c:v>210.86428112956779</c:v>
                </c:pt>
                <c:pt idx="26">
                  <c:v>220.55195219141217</c:v>
                </c:pt>
                <c:pt idx="27">
                  <c:v>225.8641536632864</c:v>
                </c:pt>
                <c:pt idx="28">
                  <c:v>240.91139076181631</c:v>
                </c:pt>
                <c:pt idx="29">
                  <c:v>247.79310834525643</c:v>
                </c:pt>
                <c:pt idx="30">
                  <c:v>262.42981242131833</c:v>
                </c:pt>
                <c:pt idx="31">
                  <c:v>270.17114325247871</c:v>
                </c:pt>
                <c:pt idx="32">
                  <c:v>278.29924403735509</c:v>
                </c:pt>
                <c:pt idx="33">
                  <c:v>278.16924852355078</c:v>
                </c:pt>
                <c:pt idx="34">
                  <c:v>277.83499218932542</c:v>
                </c:pt>
                <c:pt idx="35">
                  <c:v>269.06072510622647</c:v>
                </c:pt>
                <c:pt idx="36">
                  <c:v>219.60077033516455</c:v>
                </c:pt>
                <c:pt idx="37">
                  <c:v>188.62179620270669</c:v>
                </c:pt>
                <c:pt idx="38">
                  <c:v>162.9456063409325</c:v>
                </c:pt>
                <c:pt idx="39">
                  <c:v>150.76365963224242</c:v>
                </c:pt>
                <c:pt idx="40">
                  <c:v>129.88132196404405</c:v>
                </c:pt>
                <c:pt idx="41">
                  <c:v>128.47465528564828</c:v>
                </c:pt>
                <c:pt idx="42">
                  <c:v>132.99647947504329</c:v>
                </c:pt>
                <c:pt idx="43">
                  <c:v>138.71193597100378</c:v>
                </c:pt>
                <c:pt idx="44">
                  <c:v>145.77558508405278</c:v>
                </c:pt>
                <c:pt idx="45">
                  <c:v>151.07676167056977</c:v>
                </c:pt>
                <c:pt idx="46">
                  <c:v>160.30660856153204</c:v>
                </c:pt>
                <c:pt idx="47">
                  <c:v>165.32535958063997</c:v>
                </c:pt>
                <c:pt idx="48">
                  <c:v>172.40086528480023</c:v>
                </c:pt>
                <c:pt idx="49">
                  <c:v>176.89075136083366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'Exh26-7'!$E$3</c:f>
              <c:strCache>
                <c:ptCount val="1"/>
                <c:pt idx="0">
                  <c:v>NPI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val>
            <c:numRef>
              <c:f>'Exh26-7'!$E$4:$E$53</c:f>
              <c:numCache>
                <c:formatCode>0.00</c:formatCode>
                <c:ptCount val="50"/>
                <c:pt idx="0">
                  <c:v>100</c:v>
                </c:pt>
                <c:pt idx="1">
                  <c:v>102.4</c:v>
                </c:pt>
                <c:pt idx="2">
                  <c:v>105.5232</c:v>
                </c:pt>
                <c:pt idx="3">
                  <c:v>108.62558208000002</c:v>
                </c:pt>
                <c:pt idx="4">
                  <c:v>112.24281396326403</c:v>
                </c:pt>
                <c:pt idx="5">
                  <c:v>114.89174437279706</c:v>
                </c:pt>
                <c:pt idx="6">
                  <c:v>117.72957045880514</c:v>
                </c:pt>
                <c:pt idx="7">
                  <c:v>119.61324358614603</c:v>
                </c:pt>
                <c:pt idx="8">
                  <c:v>120.4146523181732</c:v>
                </c:pt>
                <c:pt idx="9">
                  <c:v>122.23291356817759</c:v>
                </c:pt>
                <c:pt idx="10">
                  <c:v>124.20086347662526</c:v>
                </c:pt>
                <c:pt idx="11">
                  <c:v>126.42405893285685</c:v>
                </c:pt>
                <c:pt idx="12">
                  <c:v>128.53534071703555</c:v>
                </c:pt>
                <c:pt idx="13">
                  <c:v>130.95180512251582</c:v>
                </c:pt>
                <c:pt idx="14">
                  <c:v>133.68869784957639</c:v>
                </c:pt>
                <c:pt idx="15">
                  <c:v>136.32236519721306</c:v>
                </c:pt>
                <c:pt idx="16">
                  <c:v>140.08486247665616</c:v>
                </c:pt>
                <c:pt idx="17">
                  <c:v>143.67103495605855</c:v>
                </c:pt>
                <c:pt idx="18">
                  <c:v>148.16793835018319</c:v>
                </c:pt>
                <c:pt idx="19">
                  <c:v>153.23528184175944</c:v>
                </c:pt>
                <c:pt idx="20">
                  <c:v>160.37604597558544</c:v>
                </c:pt>
                <c:pt idx="21">
                  <c:v>166.00524518932846</c:v>
                </c:pt>
                <c:pt idx="22">
                  <c:v>174.86992528243857</c:v>
                </c:pt>
                <c:pt idx="23">
                  <c:v>182.63414996497883</c:v>
                </c:pt>
                <c:pt idx="24">
                  <c:v>192.55118430807718</c:v>
                </c:pt>
                <c:pt idx="25">
                  <c:v>199.52153718002958</c:v>
                </c:pt>
                <c:pt idx="26">
                  <c:v>207.52235082094879</c:v>
                </c:pt>
                <c:pt idx="27">
                  <c:v>214.80638533476406</c:v>
                </c:pt>
                <c:pt idx="28">
                  <c:v>224.49415331336189</c:v>
                </c:pt>
                <c:pt idx="29">
                  <c:v>232.62084166330558</c:v>
                </c:pt>
                <c:pt idx="30">
                  <c:v>243.29813829565131</c:v>
                </c:pt>
                <c:pt idx="31">
                  <c:v>251.95955201897652</c:v>
                </c:pt>
                <c:pt idx="32">
                  <c:v>260.04745363878567</c:v>
                </c:pt>
                <c:pt idx="33">
                  <c:v>264.20821289700626</c:v>
                </c:pt>
                <c:pt idx="34">
                  <c:v>265.68777888922949</c:v>
                </c:pt>
                <c:pt idx="35">
                  <c:v>265.23610966511779</c:v>
                </c:pt>
                <c:pt idx="36">
                  <c:v>243.24803617387954</c:v>
                </c:pt>
                <c:pt idx="37">
                  <c:v>225.41795512233415</c:v>
                </c:pt>
                <c:pt idx="38">
                  <c:v>213.69622145597276</c:v>
                </c:pt>
                <c:pt idx="39">
                  <c:v>206.60150690363446</c:v>
                </c:pt>
                <c:pt idx="40">
                  <c:v>202.24221510796778</c:v>
                </c:pt>
                <c:pt idx="41">
                  <c:v>203.77925594278835</c:v>
                </c:pt>
                <c:pt idx="42">
                  <c:v>210.52434931449463</c:v>
                </c:pt>
                <c:pt idx="43">
                  <c:v>218.65058919803411</c:v>
                </c:pt>
                <c:pt idx="44">
                  <c:v>228.7522464189833</c:v>
                </c:pt>
                <c:pt idx="45">
                  <c:v>236.43832189866117</c:v>
                </c:pt>
                <c:pt idx="46">
                  <c:v>245.75399178146844</c:v>
                </c:pt>
                <c:pt idx="47">
                  <c:v>253.86387351025689</c:v>
                </c:pt>
                <c:pt idx="48">
                  <c:v>261.37824416616053</c:v>
                </c:pt>
                <c:pt idx="49">
                  <c:v>268.1479406900641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990000"/>
        <c:axId val="393796272"/>
      </c:lineChart>
      <c:catAx>
        <c:axId val="39299000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  <a:alpha val="62000"/>
                </a:sys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aseline="0"/>
            </a:pPr>
            <a:endParaRPr lang="en-US"/>
          </a:p>
        </c:txPr>
        <c:crossAx val="393796272"/>
        <c:crosses val="autoZero"/>
        <c:auto val="1"/>
        <c:lblAlgn val="ctr"/>
        <c:lblOffset val="100"/>
        <c:tickLblSkip val="2"/>
        <c:noMultiLvlLbl val="0"/>
      </c:catAx>
      <c:valAx>
        <c:axId val="393796272"/>
        <c:scaling>
          <c:orientation val="minMax"/>
          <c:max val="280"/>
          <c:min val="90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69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1999Q4 = 100</a:t>
                </a:r>
              </a:p>
            </c:rich>
          </c:tx>
          <c:layout>
            <c:manualLayout>
              <c:xMode val="edge"/>
              <c:yMode val="edge"/>
              <c:x val="3.7721415476331815E-3"/>
              <c:y val="0.379760924621264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92990000"/>
        <c:crosses val="autoZero"/>
        <c:crossBetween val="midCat"/>
        <c:majorUnit val="10"/>
        <c:minorUnit val="10"/>
      </c:valAx>
    </c:plotArea>
    <c:legend>
      <c:legendPos val="b"/>
      <c:legendEntry>
        <c:idx val="2"/>
        <c:txPr>
          <a:bodyPr/>
          <a:lstStyle/>
          <a:p>
            <a:pPr>
              <a:defRPr sz="1400">
                <a:solidFill>
                  <a:srgbClr val="0000FF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22561125839169605"/>
          <c:y val="0.90857798038403081"/>
          <c:w val="0.61332330946068925"/>
          <c:h val="5.3611640650181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3</xdr:row>
      <xdr:rowOff>36195</xdr:rowOff>
    </xdr:from>
    <xdr:to>
      <xdr:col>17</xdr:col>
      <xdr:colOff>245745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0.00377</cdr:x>
      <cdr:y>0.95439</cdr:y>
    </cdr:from>
    <cdr:to>
      <cdr:x>0.96106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84" y="5181600"/>
          <a:ext cx="7258077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*</a:t>
          </a:r>
          <a:r>
            <a:rPr lang="en-US" sz="1200">
              <a:solidFill>
                <a:schemeClr val="bg1">
                  <a:lumMod val="50000"/>
                </a:schemeClr>
              </a:solidFill>
            </a:rPr>
            <a:t>Based on value-weighted all-funds indices, net of fees. NPI is property level gross of fees. Source: NCREIF.</a:t>
          </a:r>
        </a:p>
      </cdr:txBody>
    </cdr:sp>
  </cdr:relSizeAnchor>
  <cdr:relSizeAnchor xmlns:cdr="http://schemas.openxmlformats.org/drawingml/2006/chartDrawing">
    <cdr:from>
      <cdr:x>0.10678</cdr:x>
      <cdr:y>0.1614</cdr:y>
    </cdr:from>
    <cdr:to>
      <cdr:x>0.51005</cdr:x>
      <cdr:y>0.3386</cdr:y>
    </cdr:to>
    <cdr:pic>
      <cdr:nvPicPr>
        <cdr:cNvPr id="4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09625" y="876300"/>
          <a:ext cx="3057525" cy="962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26-7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26-7"/>
      <sheetName val="Summary"/>
      <sheetName val="Data"/>
      <sheetName val="NPI_Returns0"/>
      <sheetName val="Sheet3"/>
    </sheetNames>
    <sheetDataSet>
      <sheetData sheetId="0">
        <row r="3">
          <cell r="C3" t="str">
            <v>Core Funds</v>
          </cell>
          <cell r="D3" t="str">
            <v>Value-Added Funds</v>
          </cell>
          <cell r="E3" t="str">
            <v>NPI</v>
          </cell>
        </row>
        <row r="4">
          <cell r="B4" t="str">
            <v>1999Q4</v>
          </cell>
          <cell r="C4">
            <v>100</v>
          </cell>
          <cell r="D4">
            <v>100</v>
          </cell>
          <cell r="E4">
            <v>100</v>
          </cell>
        </row>
        <row r="5">
          <cell r="B5" t="str">
            <v>2000Q1</v>
          </cell>
          <cell r="C5">
            <v>102.359845699028</v>
          </cell>
          <cell r="D5">
            <v>102.016352816872</v>
          </cell>
          <cell r="E5">
            <v>102.4</v>
          </cell>
        </row>
        <row r="6">
          <cell r="B6" t="str">
            <v>2000Q2</v>
          </cell>
          <cell r="C6">
            <v>105.45791913422472</v>
          </cell>
          <cell r="D6">
            <v>104.57500224000641</v>
          </cell>
          <cell r="E6">
            <v>105.5232</v>
          </cell>
        </row>
        <row r="7">
          <cell r="B7" t="str">
            <v>2000Q3</v>
          </cell>
          <cell r="C7">
            <v>109.04219135592679</v>
          </cell>
          <cell r="D7">
            <v>106.55841493443556</v>
          </cell>
          <cell r="E7">
            <v>108.62558208000002</v>
          </cell>
        </row>
        <row r="8">
          <cell r="B8" t="str">
            <v>2000Q4</v>
          </cell>
          <cell r="C8">
            <v>112.5071790821964</v>
          </cell>
          <cell r="D8">
            <v>112.82975041435883</v>
          </cell>
          <cell r="E8">
            <v>112.24281396326403</v>
          </cell>
        </row>
        <row r="9">
          <cell r="B9" t="str">
            <v>2001Q1</v>
          </cell>
          <cell r="C9">
            <v>114.82096687747502</v>
          </cell>
          <cell r="D9">
            <v>114.881392324704</v>
          </cell>
          <cell r="E9">
            <v>114.89174437279706</v>
          </cell>
        </row>
        <row r="10">
          <cell r="B10" t="str">
            <v>2001Q2</v>
          </cell>
          <cell r="C10">
            <v>116.69795727264641</v>
          </cell>
          <cell r="D10">
            <v>117.9592702665532</v>
          </cell>
          <cell r="E10">
            <v>117.72957045880514</v>
          </cell>
        </row>
        <row r="11">
          <cell r="B11" t="str">
            <v>2001Q3</v>
          </cell>
          <cell r="C11">
            <v>117.66441468305889</v>
          </cell>
          <cell r="D11">
            <v>119.84998861812772</v>
          </cell>
          <cell r="E11">
            <v>119.61324358614603</v>
          </cell>
        </row>
        <row r="12">
          <cell r="B12" t="str">
            <v>2001Q4</v>
          </cell>
          <cell r="C12">
            <v>117.74342138112166</v>
          </cell>
          <cell r="D12">
            <v>121.7600966722641</v>
          </cell>
          <cell r="E12">
            <v>120.4146523181732</v>
          </cell>
        </row>
        <row r="13">
          <cell r="B13" t="str">
            <v>2002Q1</v>
          </cell>
          <cell r="C13">
            <v>118.38138050551268</v>
          </cell>
          <cell r="D13">
            <v>124.30706696279272</v>
          </cell>
          <cell r="E13">
            <v>122.23291356817759</v>
          </cell>
        </row>
        <row r="14">
          <cell r="B14" t="str">
            <v>2002Q2</v>
          </cell>
          <cell r="C14">
            <v>119.76164326846552</v>
          </cell>
          <cell r="D14">
            <v>124.87371900432674</v>
          </cell>
          <cell r="E14">
            <v>124.20086347662526</v>
          </cell>
        </row>
        <row r="15">
          <cell r="B15" t="str">
            <v>2002Q3</v>
          </cell>
          <cell r="C15">
            <v>121.61789058566322</v>
          </cell>
          <cell r="D15">
            <v>126.27947122844422</v>
          </cell>
          <cell r="E15">
            <v>126.42405893285685</v>
          </cell>
        </row>
        <row r="16">
          <cell r="B16" t="str">
            <v>2002Q4</v>
          </cell>
          <cell r="C16">
            <v>123.51713314136552</v>
          </cell>
          <cell r="D16">
            <v>126.38508544861418</v>
          </cell>
          <cell r="E16">
            <v>128.53534071703555</v>
          </cell>
        </row>
        <row r="17">
          <cell r="B17" t="str">
            <v>2003Q1</v>
          </cell>
          <cell r="C17">
            <v>125.58573111902352</v>
          </cell>
          <cell r="D17">
            <v>128.97137966239461</v>
          </cell>
          <cell r="E17">
            <v>130.95180512251582</v>
          </cell>
        </row>
        <row r="18">
          <cell r="B18" t="str">
            <v>2003Q2</v>
          </cell>
          <cell r="C18">
            <v>128.31121169090542</v>
          </cell>
          <cell r="D18">
            <v>131.84418697180809</v>
          </cell>
          <cell r="E18">
            <v>133.68869784957639</v>
          </cell>
        </row>
        <row r="19">
          <cell r="B19" t="str">
            <v>2003Q3</v>
          </cell>
          <cell r="C19">
            <v>131.07850562839295</v>
          </cell>
          <cell r="D19">
            <v>134.92664463247388</v>
          </cell>
          <cell r="E19">
            <v>136.32236519721306</v>
          </cell>
        </row>
        <row r="20">
          <cell r="B20" t="str">
            <v>2003Q4</v>
          </cell>
          <cell r="C20">
            <v>133.95946311030704</v>
          </cell>
          <cell r="D20">
            <v>140.09791750303447</v>
          </cell>
          <cell r="E20">
            <v>140.08486247665616</v>
          </cell>
        </row>
        <row r="21">
          <cell r="B21" t="str">
            <v>2004Q1</v>
          </cell>
          <cell r="C21">
            <v>137.32235317279216</v>
          </cell>
          <cell r="D21">
            <v>143.93917070791275</v>
          </cell>
          <cell r="E21">
            <v>143.67103495605855</v>
          </cell>
        </row>
        <row r="22">
          <cell r="B22" t="str">
            <v>2004Q2</v>
          </cell>
          <cell r="C22">
            <v>141.2152830618715</v>
          </cell>
          <cell r="D22">
            <v>148.71560866194886</v>
          </cell>
          <cell r="E22">
            <v>148.16793835018319</v>
          </cell>
        </row>
        <row r="23">
          <cell r="B23" t="str">
            <v>2004Q3</v>
          </cell>
          <cell r="C23">
            <v>145.47411946895704</v>
          </cell>
          <cell r="D23">
            <v>152.91655933502582</v>
          </cell>
          <cell r="E23">
            <v>153.23528184175944</v>
          </cell>
        </row>
        <row r="24">
          <cell r="B24" t="str">
            <v>2004Q4</v>
          </cell>
          <cell r="C24">
            <v>150.83692314873386</v>
          </cell>
          <cell r="D24">
            <v>163.21205761915911</v>
          </cell>
          <cell r="E24">
            <v>160.37604597558544</v>
          </cell>
        </row>
        <row r="25">
          <cell r="B25" t="str">
            <v>2005Q1</v>
          </cell>
          <cell r="C25">
            <v>157.06173211890041</v>
          </cell>
          <cell r="D25">
            <v>169.88036829531384</v>
          </cell>
          <cell r="E25">
            <v>166.00524518932846</v>
          </cell>
        </row>
        <row r="26">
          <cell r="B26" t="str">
            <v>2005Q2</v>
          </cell>
          <cell r="C26">
            <v>164.80628478894653</v>
          </cell>
          <cell r="D26">
            <v>178.37478341061396</v>
          </cell>
          <cell r="E26">
            <v>174.86992528243857</v>
          </cell>
        </row>
        <row r="27">
          <cell r="B27" t="str">
            <v>2005Q3</v>
          </cell>
          <cell r="C27">
            <v>172.58662160519467</v>
          </cell>
          <cell r="D27">
            <v>187.94709794293217</v>
          </cell>
          <cell r="E27">
            <v>182.63414996497883</v>
          </cell>
        </row>
        <row r="28">
          <cell r="B28" t="str">
            <v>2005Q4</v>
          </cell>
          <cell r="C28">
            <v>180.90995776278365</v>
          </cell>
          <cell r="D28">
            <v>204.77941966124956</v>
          </cell>
          <cell r="E28">
            <v>192.55118430807718</v>
          </cell>
        </row>
        <row r="29">
          <cell r="B29" t="str">
            <v>2006Q1</v>
          </cell>
          <cell r="C29">
            <v>187.6140222321547</v>
          </cell>
          <cell r="D29">
            <v>210.86428112956779</v>
          </cell>
          <cell r="E29">
            <v>199.52153718002958</v>
          </cell>
        </row>
        <row r="30">
          <cell r="B30" t="str">
            <v>2006Q2</v>
          </cell>
          <cell r="C30">
            <v>194.45605879707344</v>
          </cell>
          <cell r="D30">
            <v>220.55195219141217</v>
          </cell>
          <cell r="E30">
            <v>207.52235082094879</v>
          </cell>
        </row>
        <row r="31">
          <cell r="B31" t="str">
            <v>2006Q3</v>
          </cell>
          <cell r="C31">
            <v>200.94052398297413</v>
          </cell>
          <cell r="D31">
            <v>225.8641536632864</v>
          </cell>
          <cell r="E31">
            <v>214.80638533476406</v>
          </cell>
        </row>
        <row r="32">
          <cell r="B32" t="str">
            <v>2006Q4</v>
          </cell>
          <cell r="C32">
            <v>208.76419650414107</v>
          </cell>
          <cell r="D32">
            <v>240.91139076181631</v>
          </cell>
          <cell r="E32">
            <v>224.49415331336189</v>
          </cell>
        </row>
        <row r="33">
          <cell r="B33" t="str">
            <v>2007Q1</v>
          </cell>
          <cell r="C33">
            <v>216.56824162766554</v>
          </cell>
          <cell r="D33">
            <v>247.79310834525643</v>
          </cell>
          <cell r="E33">
            <v>232.62084166330558</v>
          </cell>
        </row>
        <row r="34">
          <cell r="B34" t="str">
            <v>2007Q2</v>
          </cell>
          <cell r="C34">
            <v>227.02196854983228</v>
          </cell>
          <cell r="D34">
            <v>262.42981242131833</v>
          </cell>
          <cell r="E34">
            <v>243.29813829565131</v>
          </cell>
        </row>
        <row r="35">
          <cell r="B35" t="str">
            <v>2007Q3</v>
          </cell>
          <cell r="C35">
            <v>235.39432528316101</v>
          </cell>
          <cell r="D35">
            <v>270.17114325247871</v>
          </cell>
          <cell r="E35">
            <v>251.95955201897652</v>
          </cell>
        </row>
        <row r="36">
          <cell r="B36" t="str">
            <v>2007Q4</v>
          </cell>
          <cell r="C36">
            <v>239.68902386342276</v>
          </cell>
          <cell r="D36">
            <v>278.29924403735509</v>
          </cell>
          <cell r="E36">
            <v>260.04745363878567</v>
          </cell>
        </row>
        <row r="37">
          <cell r="B37" t="str">
            <v>2008Q1</v>
          </cell>
          <cell r="C37">
            <v>242.33158795629254</v>
          </cell>
          <cell r="D37">
            <v>278.16924852355078</v>
          </cell>
          <cell r="E37">
            <v>264.20821289700626</v>
          </cell>
        </row>
        <row r="38">
          <cell r="B38" t="str">
            <v>2008Q2</v>
          </cell>
          <cell r="C38">
            <v>242.43733552788672</v>
          </cell>
          <cell r="D38">
            <v>277.83499218932542</v>
          </cell>
          <cell r="E38">
            <v>265.68777888922949</v>
          </cell>
        </row>
        <row r="39">
          <cell r="B39" t="str">
            <v>2008Q3</v>
          </cell>
          <cell r="C39">
            <v>240.0925037925158</v>
          </cell>
          <cell r="D39">
            <v>269.06072510622647</v>
          </cell>
          <cell r="E39">
            <v>265.23610966511779</v>
          </cell>
        </row>
        <row r="40">
          <cell r="B40" t="str">
            <v>2008Q4</v>
          </cell>
          <cell r="C40">
            <v>214.12068571035709</v>
          </cell>
          <cell r="D40">
            <v>219.60077033516455</v>
          </cell>
          <cell r="E40">
            <v>243.24803617387954</v>
          </cell>
        </row>
        <row r="41">
          <cell r="B41" t="str">
            <v>2009Q1</v>
          </cell>
          <cell r="C41">
            <v>185.00746665489652</v>
          </cell>
          <cell r="D41">
            <v>188.62179620270669</v>
          </cell>
          <cell r="E41">
            <v>225.41795512233415</v>
          </cell>
        </row>
        <row r="42">
          <cell r="B42" t="str">
            <v>2009Q2</v>
          </cell>
          <cell r="C42">
            <v>167.66730170865591</v>
          </cell>
          <cell r="D42">
            <v>162.9456063409325</v>
          </cell>
          <cell r="E42">
            <v>213.69622145597276</v>
          </cell>
        </row>
        <row r="43">
          <cell r="B43" t="str">
            <v>2009Q3</v>
          </cell>
          <cell r="C43">
            <v>155.19300226290846</v>
          </cell>
          <cell r="D43">
            <v>150.76365963224242</v>
          </cell>
          <cell r="E43">
            <v>206.60150690363446</v>
          </cell>
        </row>
        <row r="44">
          <cell r="B44" t="str">
            <v>2009Q4</v>
          </cell>
          <cell r="C44">
            <v>149.23423348281892</v>
          </cell>
          <cell r="D44">
            <v>129.88132196404405</v>
          </cell>
          <cell r="E44">
            <v>202.24221510796778</v>
          </cell>
        </row>
        <row r="45">
          <cell r="B45" t="str">
            <v>2010Q1</v>
          </cell>
          <cell r="C45">
            <v>150.21657251499451</v>
          </cell>
          <cell r="D45">
            <v>128.47465528564828</v>
          </cell>
          <cell r="E45">
            <v>203.77925594278835</v>
          </cell>
        </row>
        <row r="46">
          <cell r="B46" t="str">
            <v>2010Q2</v>
          </cell>
          <cell r="C46">
            <v>156.53168947054681</v>
          </cell>
          <cell r="D46">
            <v>132.99647947504329</v>
          </cell>
          <cell r="E46">
            <v>210.52434931449463</v>
          </cell>
        </row>
        <row r="47">
          <cell r="B47" t="str">
            <v>2010Q3</v>
          </cell>
          <cell r="C47">
            <v>165.01815724644459</v>
          </cell>
          <cell r="D47">
            <v>138.71193597100378</v>
          </cell>
          <cell r="E47">
            <v>218.65058919803411</v>
          </cell>
        </row>
        <row r="48">
          <cell r="B48" t="str">
            <v>2010Q4</v>
          </cell>
          <cell r="C48">
            <v>172.66494377822789</v>
          </cell>
          <cell r="D48">
            <v>145.77558508405278</v>
          </cell>
          <cell r="E48">
            <v>228.7522464189833</v>
          </cell>
        </row>
        <row r="49">
          <cell r="B49" t="str">
            <v>2011Q1</v>
          </cell>
          <cell r="C49">
            <v>179.42385781006914</v>
          </cell>
          <cell r="D49">
            <v>151.07676167056977</v>
          </cell>
          <cell r="E49">
            <v>236.43832189866117</v>
          </cell>
        </row>
        <row r="50">
          <cell r="B50" t="str">
            <v>2011Q2</v>
          </cell>
          <cell r="C50">
            <v>187.27094811438207</v>
          </cell>
          <cell r="D50">
            <v>160.30660856153204</v>
          </cell>
          <cell r="E50">
            <v>245.75399178146844</v>
          </cell>
        </row>
        <row r="51">
          <cell r="B51" t="str">
            <v>2011Q3</v>
          </cell>
          <cell r="C51">
            <v>193.45948814119376</v>
          </cell>
          <cell r="D51">
            <v>165.32535958063997</v>
          </cell>
          <cell r="E51">
            <v>253.86387351025689</v>
          </cell>
        </row>
        <row r="52">
          <cell r="B52" t="str">
            <v>2011Q4</v>
          </cell>
          <cell r="C52">
            <v>198.76951436585574</v>
          </cell>
          <cell r="D52">
            <v>172.40086528480023</v>
          </cell>
          <cell r="E52">
            <v>261.37824416616053</v>
          </cell>
        </row>
        <row r="53">
          <cell r="B53" t="str">
            <v>2012Q1</v>
          </cell>
          <cell r="C53">
            <v>203.89483111811199</v>
          </cell>
          <cell r="D53">
            <v>176.89075136083366</v>
          </cell>
          <cell r="E53">
            <v>268.1479406900641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/>
  </sheetViews>
  <sheetFormatPr defaultRowHeight="14.4" x14ac:dyDescent="0.3"/>
  <cols>
    <col min="13" max="13" width="10.6640625" style="2" bestFit="1" customWidth="1"/>
  </cols>
  <sheetData>
    <row r="1" spans="1:14" x14ac:dyDescent="0.3">
      <c r="A1" t="s">
        <v>64</v>
      </c>
      <c r="B1" s="1"/>
      <c r="G1" t="s">
        <v>0</v>
      </c>
      <c r="H1" t="s">
        <v>1</v>
      </c>
      <c r="I1" t="s">
        <v>2</v>
      </c>
      <c r="L1" s="19"/>
      <c r="M1" s="20"/>
      <c r="N1" s="19"/>
    </row>
    <row r="2" spans="1:14" x14ac:dyDescent="0.3">
      <c r="F2" t="s">
        <v>3</v>
      </c>
      <c r="G2">
        <f>MIN(C40:C53)/MAX(C22:C39)-1</f>
        <v>-0.38444203258597098</v>
      </c>
      <c r="H2">
        <f>MIN(D40:D53)/MAX(D22:D39)-1</f>
        <v>-0.53835787182949157</v>
      </c>
      <c r="I2">
        <f>MIN(E40:E53)/MAX(E22:E39)-1</f>
        <v>-0.23879744881947851</v>
      </c>
      <c r="L2" s="19"/>
      <c r="M2" s="20"/>
      <c r="N2" s="19"/>
    </row>
    <row r="3" spans="1:14" x14ac:dyDescent="0.3">
      <c r="C3" s="3" t="s">
        <v>4</v>
      </c>
      <c r="D3" s="3" t="s">
        <v>5</v>
      </c>
      <c r="E3" s="4" t="s">
        <v>2</v>
      </c>
      <c r="F3" t="s">
        <v>7</v>
      </c>
      <c r="G3">
        <f>C53/MIN(C40:C53)-1</f>
        <v>0.36627385258480949</v>
      </c>
      <c r="H3">
        <f>D53/MIN(D40:D53)-1</f>
        <v>0.37685328649092598</v>
      </c>
      <c r="I3">
        <f>E53/MIN(E40:E53)-1</f>
        <v>0.32587521624460214</v>
      </c>
      <c r="L3" s="21"/>
      <c r="M3" s="21"/>
      <c r="N3" s="22"/>
    </row>
    <row r="4" spans="1:14" x14ac:dyDescent="0.3">
      <c r="A4">
        <v>0</v>
      </c>
      <c r="B4" t="s">
        <v>6</v>
      </c>
      <c r="C4" s="5">
        <v>100</v>
      </c>
      <c r="D4" s="5">
        <v>100</v>
      </c>
      <c r="E4" s="5">
        <v>100</v>
      </c>
      <c r="L4" s="19"/>
      <c r="M4" s="20"/>
      <c r="N4" s="19"/>
    </row>
    <row r="5" spans="1:14" x14ac:dyDescent="0.3">
      <c r="A5">
        <v>1</v>
      </c>
      <c r="B5" t="s">
        <v>8</v>
      </c>
      <c r="C5" s="5">
        <v>102.359845699028</v>
      </c>
      <c r="D5" s="5">
        <v>102.016352816872</v>
      </c>
      <c r="E5" s="5">
        <v>102.4</v>
      </c>
      <c r="L5" s="19"/>
      <c r="M5" s="20"/>
      <c r="N5" s="19"/>
    </row>
    <row r="6" spans="1:14" x14ac:dyDescent="0.3">
      <c r="A6">
        <v>2</v>
      </c>
      <c r="B6" t="s">
        <v>9</v>
      </c>
      <c r="C6" s="5">
        <v>105.45791913422472</v>
      </c>
      <c r="D6" s="5">
        <v>104.57500224000641</v>
      </c>
      <c r="E6" s="5">
        <v>105.5232</v>
      </c>
      <c r="L6" s="19"/>
      <c r="M6" s="20"/>
      <c r="N6" s="19"/>
    </row>
    <row r="7" spans="1:14" x14ac:dyDescent="0.3">
      <c r="A7">
        <v>3</v>
      </c>
      <c r="B7" t="s">
        <v>10</v>
      </c>
      <c r="C7" s="5">
        <v>109.04219135592679</v>
      </c>
      <c r="D7" s="5">
        <v>106.55841493443556</v>
      </c>
      <c r="E7" s="5">
        <v>108.62558208000002</v>
      </c>
    </row>
    <row r="8" spans="1:14" x14ac:dyDescent="0.3">
      <c r="A8">
        <v>4</v>
      </c>
      <c r="B8" t="s">
        <v>11</v>
      </c>
      <c r="C8" s="5">
        <v>112.5071790821964</v>
      </c>
      <c r="D8" s="5">
        <v>112.82975041435883</v>
      </c>
      <c r="E8" s="5">
        <v>112.24281396326403</v>
      </c>
    </row>
    <row r="9" spans="1:14" x14ac:dyDescent="0.3">
      <c r="A9">
        <v>5</v>
      </c>
      <c r="B9" t="s">
        <v>12</v>
      </c>
      <c r="C9" s="5">
        <v>114.82096687747502</v>
      </c>
      <c r="D9" s="5">
        <v>114.881392324704</v>
      </c>
      <c r="E9" s="5">
        <v>114.89174437279706</v>
      </c>
    </row>
    <row r="10" spans="1:14" x14ac:dyDescent="0.3">
      <c r="A10">
        <v>6</v>
      </c>
      <c r="B10" t="s">
        <v>13</v>
      </c>
      <c r="C10" s="5">
        <v>116.69795727264641</v>
      </c>
      <c r="D10" s="5">
        <v>117.9592702665532</v>
      </c>
      <c r="E10" s="5">
        <v>117.72957045880514</v>
      </c>
    </row>
    <row r="11" spans="1:14" x14ac:dyDescent="0.3">
      <c r="A11">
        <v>7</v>
      </c>
      <c r="B11" t="s">
        <v>14</v>
      </c>
      <c r="C11" s="5">
        <v>117.66441468305889</v>
      </c>
      <c r="D11" s="5">
        <v>119.84998861812772</v>
      </c>
      <c r="E11" s="5">
        <v>119.61324358614603</v>
      </c>
    </row>
    <row r="12" spans="1:14" x14ac:dyDescent="0.3">
      <c r="A12">
        <v>8</v>
      </c>
      <c r="B12" t="s">
        <v>15</v>
      </c>
      <c r="C12" s="5">
        <v>117.74342138112166</v>
      </c>
      <c r="D12" s="5">
        <v>121.7600966722641</v>
      </c>
      <c r="E12" s="5">
        <v>120.4146523181732</v>
      </c>
    </row>
    <row r="13" spans="1:14" x14ac:dyDescent="0.3">
      <c r="A13">
        <v>9</v>
      </c>
      <c r="B13" t="s">
        <v>16</v>
      </c>
      <c r="C13" s="5">
        <v>118.38138050551268</v>
      </c>
      <c r="D13" s="5">
        <v>124.30706696279272</v>
      </c>
      <c r="E13" s="5">
        <v>122.23291356817759</v>
      </c>
    </row>
    <row r="14" spans="1:14" x14ac:dyDescent="0.3">
      <c r="A14">
        <v>10</v>
      </c>
      <c r="B14" t="s">
        <v>17</v>
      </c>
      <c r="C14" s="5">
        <v>119.76164326846552</v>
      </c>
      <c r="D14" s="5">
        <v>124.87371900432674</v>
      </c>
      <c r="E14" s="5">
        <v>124.20086347662526</v>
      </c>
    </row>
    <row r="15" spans="1:14" x14ac:dyDescent="0.3">
      <c r="A15">
        <v>11</v>
      </c>
      <c r="B15" t="s">
        <v>18</v>
      </c>
      <c r="C15" s="5">
        <v>121.61789058566322</v>
      </c>
      <c r="D15" s="5">
        <v>126.27947122844422</v>
      </c>
      <c r="E15" s="5">
        <v>126.42405893285685</v>
      </c>
    </row>
    <row r="16" spans="1:14" x14ac:dyDescent="0.3">
      <c r="A16">
        <v>12</v>
      </c>
      <c r="B16" t="s">
        <v>19</v>
      </c>
      <c r="C16" s="5">
        <v>123.51713314136552</v>
      </c>
      <c r="D16" s="5">
        <v>126.38508544861418</v>
      </c>
      <c r="E16" s="5">
        <v>128.53534071703555</v>
      </c>
    </row>
    <row r="17" spans="1:5" x14ac:dyDescent="0.3">
      <c r="A17">
        <v>13</v>
      </c>
      <c r="B17" t="s">
        <v>20</v>
      </c>
      <c r="C17" s="5">
        <v>125.58573111902352</v>
      </c>
      <c r="D17" s="5">
        <v>128.97137966239461</v>
      </c>
      <c r="E17" s="5">
        <v>130.95180512251582</v>
      </c>
    </row>
    <row r="18" spans="1:5" x14ac:dyDescent="0.3">
      <c r="A18">
        <v>14</v>
      </c>
      <c r="B18" t="s">
        <v>21</v>
      </c>
      <c r="C18" s="5">
        <v>128.31121169090542</v>
      </c>
      <c r="D18" s="5">
        <v>131.84418697180809</v>
      </c>
      <c r="E18" s="5">
        <v>133.68869784957639</v>
      </c>
    </row>
    <row r="19" spans="1:5" x14ac:dyDescent="0.3">
      <c r="A19">
        <v>15</v>
      </c>
      <c r="B19" t="s">
        <v>22</v>
      </c>
      <c r="C19" s="5">
        <v>131.07850562839295</v>
      </c>
      <c r="D19" s="5">
        <v>134.92664463247388</v>
      </c>
      <c r="E19" s="5">
        <v>136.32236519721306</v>
      </c>
    </row>
    <row r="20" spans="1:5" x14ac:dyDescent="0.3">
      <c r="A20">
        <v>16</v>
      </c>
      <c r="B20" t="s">
        <v>23</v>
      </c>
      <c r="C20" s="5">
        <v>133.95946311030704</v>
      </c>
      <c r="D20" s="5">
        <v>140.09791750303447</v>
      </c>
      <c r="E20" s="5">
        <v>140.08486247665616</v>
      </c>
    </row>
    <row r="21" spans="1:5" x14ac:dyDescent="0.3">
      <c r="A21">
        <v>17</v>
      </c>
      <c r="B21" t="s">
        <v>24</v>
      </c>
      <c r="C21" s="5">
        <v>137.32235317279216</v>
      </c>
      <c r="D21" s="5">
        <v>143.93917070791275</v>
      </c>
      <c r="E21" s="5">
        <v>143.67103495605855</v>
      </c>
    </row>
    <row r="22" spans="1:5" x14ac:dyDescent="0.3">
      <c r="A22">
        <v>18</v>
      </c>
      <c r="B22" t="s">
        <v>25</v>
      </c>
      <c r="C22" s="5">
        <v>141.2152830618715</v>
      </c>
      <c r="D22" s="5">
        <v>148.71560866194886</v>
      </c>
      <c r="E22" s="5">
        <v>148.16793835018319</v>
      </c>
    </row>
    <row r="23" spans="1:5" x14ac:dyDescent="0.3">
      <c r="A23">
        <v>19</v>
      </c>
      <c r="B23" t="s">
        <v>26</v>
      </c>
      <c r="C23" s="5">
        <v>145.47411946895704</v>
      </c>
      <c r="D23" s="5">
        <v>152.91655933502582</v>
      </c>
      <c r="E23" s="5">
        <v>153.23528184175944</v>
      </c>
    </row>
    <row r="24" spans="1:5" x14ac:dyDescent="0.3">
      <c r="A24">
        <v>20</v>
      </c>
      <c r="B24" t="s">
        <v>27</v>
      </c>
      <c r="C24" s="5">
        <v>150.83692314873386</v>
      </c>
      <c r="D24" s="5">
        <v>163.21205761915911</v>
      </c>
      <c r="E24" s="5">
        <v>160.37604597558544</v>
      </c>
    </row>
    <row r="25" spans="1:5" x14ac:dyDescent="0.3">
      <c r="A25">
        <v>21</v>
      </c>
      <c r="B25" t="s">
        <v>28</v>
      </c>
      <c r="C25" s="5">
        <v>157.06173211890041</v>
      </c>
      <c r="D25" s="5">
        <v>169.88036829531384</v>
      </c>
      <c r="E25" s="5">
        <v>166.00524518932846</v>
      </c>
    </row>
    <row r="26" spans="1:5" x14ac:dyDescent="0.3">
      <c r="A26">
        <v>22</v>
      </c>
      <c r="B26" t="s">
        <v>29</v>
      </c>
      <c r="C26" s="5">
        <v>164.80628478894653</v>
      </c>
      <c r="D26" s="5">
        <v>178.37478341061396</v>
      </c>
      <c r="E26" s="5">
        <v>174.86992528243857</v>
      </c>
    </row>
    <row r="27" spans="1:5" x14ac:dyDescent="0.3">
      <c r="A27">
        <v>23</v>
      </c>
      <c r="B27" t="s">
        <v>30</v>
      </c>
      <c r="C27" s="5">
        <v>172.58662160519467</v>
      </c>
      <c r="D27" s="5">
        <v>187.94709794293217</v>
      </c>
      <c r="E27" s="5">
        <v>182.63414996497883</v>
      </c>
    </row>
    <row r="28" spans="1:5" x14ac:dyDescent="0.3">
      <c r="A28">
        <v>24</v>
      </c>
      <c r="B28" t="s">
        <v>31</v>
      </c>
      <c r="C28" s="5">
        <v>180.90995776278365</v>
      </c>
      <c r="D28" s="5">
        <v>204.77941966124956</v>
      </c>
      <c r="E28" s="5">
        <v>192.55118430807718</v>
      </c>
    </row>
    <row r="29" spans="1:5" x14ac:dyDescent="0.3">
      <c r="A29">
        <v>25</v>
      </c>
      <c r="B29" t="s">
        <v>32</v>
      </c>
      <c r="C29" s="5">
        <v>187.6140222321547</v>
      </c>
      <c r="D29" s="5">
        <v>210.86428112956779</v>
      </c>
      <c r="E29" s="5">
        <v>199.52153718002958</v>
      </c>
    </row>
    <row r="30" spans="1:5" x14ac:dyDescent="0.3">
      <c r="A30">
        <v>26</v>
      </c>
      <c r="B30" t="s">
        <v>33</v>
      </c>
      <c r="C30" s="5">
        <v>194.45605879707344</v>
      </c>
      <c r="D30" s="5">
        <v>220.55195219141217</v>
      </c>
      <c r="E30" s="5">
        <v>207.52235082094879</v>
      </c>
    </row>
    <row r="31" spans="1:5" x14ac:dyDescent="0.3">
      <c r="A31">
        <v>27</v>
      </c>
      <c r="B31" t="s">
        <v>34</v>
      </c>
      <c r="C31" s="5">
        <v>200.94052398297413</v>
      </c>
      <c r="D31" s="5">
        <v>225.8641536632864</v>
      </c>
      <c r="E31" s="5">
        <v>214.80638533476406</v>
      </c>
    </row>
    <row r="32" spans="1:5" x14ac:dyDescent="0.3">
      <c r="A32">
        <v>28</v>
      </c>
      <c r="B32" t="s">
        <v>35</v>
      </c>
      <c r="C32" s="5">
        <v>208.76419650414107</v>
      </c>
      <c r="D32" s="5">
        <v>240.91139076181631</v>
      </c>
      <c r="E32" s="5">
        <v>224.49415331336189</v>
      </c>
    </row>
    <row r="33" spans="1:10" x14ac:dyDescent="0.3">
      <c r="A33">
        <v>29</v>
      </c>
      <c r="B33" t="s">
        <v>36</v>
      </c>
      <c r="C33" s="5">
        <v>216.56824162766554</v>
      </c>
      <c r="D33" s="5">
        <v>247.79310834525643</v>
      </c>
      <c r="E33" s="5">
        <v>232.62084166330558</v>
      </c>
    </row>
    <row r="34" spans="1:10" x14ac:dyDescent="0.3">
      <c r="A34">
        <v>30</v>
      </c>
      <c r="B34" t="s">
        <v>37</v>
      </c>
      <c r="C34" s="5">
        <v>227.02196854983228</v>
      </c>
      <c r="D34" s="5">
        <v>262.42981242131833</v>
      </c>
      <c r="E34" s="5">
        <v>243.29813829565131</v>
      </c>
    </row>
    <row r="35" spans="1:10" x14ac:dyDescent="0.3">
      <c r="A35">
        <v>31</v>
      </c>
      <c r="B35" t="s">
        <v>38</v>
      </c>
      <c r="C35" s="5">
        <v>235.39432528316101</v>
      </c>
      <c r="D35" s="5">
        <v>270.17114325247871</v>
      </c>
      <c r="E35" s="5">
        <v>251.95955201897652</v>
      </c>
    </row>
    <row r="36" spans="1:10" x14ac:dyDescent="0.3">
      <c r="A36">
        <v>32</v>
      </c>
      <c r="B36" t="s">
        <v>39</v>
      </c>
      <c r="C36" s="5">
        <v>239.68902386342276</v>
      </c>
      <c r="D36" s="5">
        <v>278.29924403735509</v>
      </c>
      <c r="E36" s="5">
        <v>260.04745363878567</v>
      </c>
      <c r="F36" s="6" t="s">
        <v>40</v>
      </c>
      <c r="G36" s="7"/>
      <c r="H36" s="8" t="s">
        <v>0</v>
      </c>
      <c r="I36" s="8" t="s">
        <v>41</v>
      </c>
      <c r="J36" s="9" t="s">
        <v>2</v>
      </c>
    </row>
    <row r="37" spans="1:10" x14ac:dyDescent="0.3">
      <c r="A37">
        <v>33</v>
      </c>
      <c r="B37" t="s">
        <v>42</v>
      </c>
      <c r="C37" s="5">
        <v>242.33158795629254</v>
      </c>
      <c r="D37" s="5">
        <v>278.16924852355078</v>
      </c>
      <c r="E37" s="5">
        <v>264.20821289700626</v>
      </c>
      <c r="F37" s="10"/>
      <c r="G37" s="11" t="s">
        <v>43</v>
      </c>
      <c r="H37" s="12">
        <f>(C53/C4)^(1/49)-1</f>
        <v>1.4645684528517666E-2</v>
      </c>
      <c r="I37" s="12">
        <f t="shared" ref="I37:J37" si="0">(D53/D4)^(1/49)-1</f>
        <v>1.1708052437662708E-2</v>
      </c>
      <c r="J37" s="13">
        <f t="shared" si="0"/>
        <v>2.0333946913138945E-2</v>
      </c>
    </row>
    <row r="38" spans="1:10" x14ac:dyDescent="0.3">
      <c r="A38">
        <v>34</v>
      </c>
      <c r="B38" t="s">
        <v>44</v>
      </c>
      <c r="C38" s="5">
        <v>242.43733552788672</v>
      </c>
      <c r="D38" s="5">
        <v>277.83499218932542</v>
      </c>
      <c r="E38" s="5">
        <v>265.68777888922949</v>
      </c>
      <c r="F38" s="14"/>
      <c r="G38" s="11" t="s">
        <v>45</v>
      </c>
      <c r="H38" s="12">
        <f>G2</f>
        <v>-0.38444203258597098</v>
      </c>
      <c r="I38" s="12">
        <f>H2</f>
        <v>-0.53835787182949157</v>
      </c>
      <c r="J38" s="13">
        <f>I2</f>
        <v>-0.23879744881947851</v>
      </c>
    </row>
    <row r="39" spans="1:10" x14ac:dyDescent="0.3">
      <c r="A39">
        <v>35</v>
      </c>
      <c r="B39" t="s">
        <v>46</v>
      </c>
      <c r="C39" s="5">
        <v>240.0925037925158</v>
      </c>
      <c r="D39" s="5">
        <v>269.06072510622647</v>
      </c>
      <c r="E39" s="5">
        <v>265.23610966511779</v>
      </c>
      <c r="F39" s="14"/>
      <c r="G39" s="11" t="s">
        <v>47</v>
      </c>
      <c r="H39" s="12">
        <f>G3</f>
        <v>0.36627385258480949</v>
      </c>
      <c r="I39" s="12">
        <f>H3</f>
        <v>0.37685328649092598</v>
      </c>
      <c r="J39" s="13">
        <f>I3</f>
        <v>0.32587521624460214</v>
      </c>
    </row>
    <row r="40" spans="1:10" x14ac:dyDescent="0.3">
      <c r="A40">
        <v>36</v>
      </c>
      <c r="B40" t="s">
        <v>48</v>
      </c>
      <c r="C40" s="5">
        <v>214.12068571035709</v>
      </c>
      <c r="D40" s="5">
        <v>219.60077033516455</v>
      </c>
      <c r="E40" s="5">
        <v>243.24803617387954</v>
      </c>
      <c r="F40" s="15"/>
      <c r="G40" s="16" t="s">
        <v>49</v>
      </c>
      <c r="H40" s="17" t="e">
        <f>#REF!</f>
        <v>#REF!</v>
      </c>
      <c r="I40" s="17" t="e">
        <f>#REF!</f>
        <v>#REF!</v>
      </c>
      <c r="J40" s="18" t="e">
        <f>#REF!</f>
        <v>#REF!</v>
      </c>
    </row>
    <row r="41" spans="1:10" x14ac:dyDescent="0.3">
      <c r="A41">
        <v>37</v>
      </c>
      <c r="B41" t="s">
        <v>50</v>
      </c>
      <c r="C41" s="5">
        <v>185.00746665489652</v>
      </c>
      <c r="D41" s="5">
        <v>188.62179620270669</v>
      </c>
      <c r="E41" s="5">
        <v>225.41795512233415</v>
      </c>
    </row>
    <row r="42" spans="1:10" x14ac:dyDescent="0.3">
      <c r="A42">
        <v>38</v>
      </c>
      <c r="B42" t="s">
        <v>51</v>
      </c>
      <c r="C42" s="5">
        <v>167.66730170865591</v>
      </c>
      <c r="D42" s="5">
        <v>162.9456063409325</v>
      </c>
      <c r="E42" s="5">
        <v>213.69622145597276</v>
      </c>
    </row>
    <row r="43" spans="1:10" x14ac:dyDescent="0.3">
      <c r="A43">
        <v>39</v>
      </c>
      <c r="B43" t="s">
        <v>52</v>
      </c>
      <c r="C43" s="5">
        <v>155.19300226290846</v>
      </c>
      <c r="D43" s="5">
        <v>150.76365963224242</v>
      </c>
      <c r="E43" s="5">
        <v>206.60150690363446</v>
      </c>
    </row>
    <row r="44" spans="1:10" x14ac:dyDescent="0.3">
      <c r="A44">
        <v>40</v>
      </c>
      <c r="B44" t="s">
        <v>53</v>
      </c>
      <c r="C44" s="5">
        <v>149.23423348281892</v>
      </c>
      <c r="D44" s="5">
        <v>129.88132196404405</v>
      </c>
      <c r="E44" s="5">
        <v>202.24221510796778</v>
      </c>
    </row>
    <row r="45" spans="1:10" x14ac:dyDescent="0.3">
      <c r="A45">
        <v>41</v>
      </c>
      <c r="B45" t="s">
        <v>54</v>
      </c>
      <c r="C45" s="5">
        <v>150.21657251499451</v>
      </c>
      <c r="D45" s="5">
        <v>128.47465528564828</v>
      </c>
      <c r="E45" s="5">
        <v>203.77925594278835</v>
      </c>
    </row>
    <row r="46" spans="1:10" x14ac:dyDescent="0.3">
      <c r="A46">
        <v>42</v>
      </c>
      <c r="B46" t="s">
        <v>55</v>
      </c>
      <c r="C46" s="5">
        <v>156.53168947054681</v>
      </c>
      <c r="D46" s="5">
        <v>132.99647947504329</v>
      </c>
      <c r="E46" s="5">
        <v>210.52434931449463</v>
      </c>
    </row>
    <row r="47" spans="1:10" x14ac:dyDescent="0.3">
      <c r="A47">
        <v>43</v>
      </c>
      <c r="B47" t="s">
        <v>56</v>
      </c>
      <c r="C47" s="5">
        <v>165.01815724644459</v>
      </c>
      <c r="D47" s="5">
        <v>138.71193597100378</v>
      </c>
      <c r="E47" s="5">
        <v>218.65058919803411</v>
      </c>
    </row>
    <row r="48" spans="1:10" x14ac:dyDescent="0.3">
      <c r="A48">
        <v>44</v>
      </c>
      <c r="B48" t="s">
        <v>57</v>
      </c>
      <c r="C48" s="5">
        <v>172.66494377822789</v>
      </c>
      <c r="D48" s="5">
        <v>145.77558508405278</v>
      </c>
      <c r="E48" s="5">
        <v>228.7522464189833</v>
      </c>
    </row>
    <row r="49" spans="1:5" x14ac:dyDescent="0.3">
      <c r="A49">
        <v>45</v>
      </c>
      <c r="B49" t="s">
        <v>58</v>
      </c>
      <c r="C49" s="5">
        <v>179.42385781006914</v>
      </c>
      <c r="D49" s="5">
        <v>151.07676167056977</v>
      </c>
      <c r="E49" s="5">
        <v>236.43832189866117</v>
      </c>
    </row>
    <row r="50" spans="1:5" x14ac:dyDescent="0.3">
      <c r="A50">
        <v>46</v>
      </c>
      <c r="B50" t="s">
        <v>59</v>
      </c>
      <c r="C50" s="5">
        <v>187.27094811438207</v>
      </c>
      <c r="D50" s="5">
        <v>160.30660856153204</v>
      </c>
      <c r="E50" s="5">
        <v>245.75399178146844</v>
      </c>
    </row>
    <row r="51" spans="1:5" x14ac:dyDescent="0.3">
      <c r="A51">
        <v>47</v>
      </c>
      <c r="B51" t="s">
        <v>60</v>
      </c>
      <c r="C51" s="5">
        <v>193.45948814119376</v>
      </c>
      <c r="D51" s="5">
        <v>165.32535958063997</v>
      </c>
      <c r="E51" s="5">
        <v>253.86387351025689</v>
      </c>
    </row>
    <row r="52" spans="1:5" x14ac:dyDescent="0.3">
      <c r="A52">
        <v>48</v>
      </c>
      <c r="B52" t="s">
        <v>61</v>
      </c>
      <c r="C52" s="5">
        <v>198.76951436585574</v>
      </c>
      <c r="D52" s="5">
        <v>172.40086528480023</v>
      </c>
      <c r="E52" s="5">
        <v>261.37824416616053</v>
      </c>
    </row>
    <row r="53" spans="1:5" x14ac:dyDescent="0.3">
      <c r="A53">
        <v>49</v>
      </c>
      <c r="B53" t="s">
        <v>62</v>
      </c>
      <c r="C53" s="5">
        <v>203.89483111811199</v>
      </c>
      <c r="D53" s="5">
        <v>176.89075136083366</v>
      </c>
      <c r="E53" s="5">
        <v>268.1479406900641</v>
      </c>
    </row>
    <row r="54" spans="1:5" x14ac:dyDescent="0.3">
      <c r="A54">
        <v>50</v>
      </c>
      <c r="B54" t="s">
        <v>63</v>
      </c>
      <c r="C54" s="5"/>
      <c r="D54" s="5"/>
      <c r="E54" s="5">
        <v>275.33430550055783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Exh26-7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2013-02-24T14:38:48Z</dcterms:created>
  <dcterms:modified xsi:type="dcterms:W3CDTF">2013-02-24T14:43:02Z</dcterms:modified>
</cp:coreProperties>
</file>